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<sst xmlns="http://schemas.openxmlformats.org/spreadsheetml/2006/main" count="75" uniqueCount="74">
  <si>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</si>
  <si>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</si>
  <si>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</si>
  <si>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</si>
  <si>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</si>
  <si>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</si>
  <si>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</si>
  <si>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</si>
  <si>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</si>
  <si>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</si>
  <si>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</si>
  <si>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</si>
  <si>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</si>
  <si>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</si>
  <si>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</si>
  <si>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</si>
  <si>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</si>
  <si>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</si>
  <si>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</si>
  <si>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</si>
  <si>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</si>
  <si>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</si>
  <si>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</si>
  <si>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</si>
  <si>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</si>
  <si>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</si>
  <si>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</si>
  <si>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</si>
  <si>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</si>
  <si>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</si>
  <si>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</si>
  <si>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</si>
  <si>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</si>
  <si>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</si>
  <si>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</si>
  <si>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</si>
  <si>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</si>
  <si>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</si>
  <si>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</si>
  <si>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</si>
  <si>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</si>
  <si>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</si>
  <si>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</si>
  <si>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</si>
  <si>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</si>
  <si>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</si>
  <si>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</si>
  <si>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</si>
  <si>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</si>
  <si>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</si>
  <si>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</si>
  <si>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</si>
  <si>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</si>
  <si>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</si>
  <si>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</si>
  <si>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</si>
  <si>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</si>
  <si>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</si>
  <si>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</si>
  <si>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</si>
  <si>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</si>
  <si>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</si>
  <si>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</si>
  <si>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</si>
  <si>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</si>
  <si>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</si>
  <si>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</si>
  <si>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</si>
  <si>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</si>
  <si>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</si>
  <si>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</si>
  <si>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BILANCIO DI PREVSIONE 2019-2021</t>
  </si>
  <si>
    <t>DATI PREVISIONALI ANNO 2021*</t>
  </si>
  <si>
    <t>REGIONE UMBRIA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</si>
</sst>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/>
    <xf numFmtId="164" fontId="2" fillId="0" borderId="11" xfId="1" applyFont="1" applyBorder="1"/>
    <xf numFmtId="164" fontId="2" fillId="0" borderId="8" xfId="1" applyFont="1" applyBorder="1"/>
    <xf numFmtId="164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A2" sqref="A2:F2"/>
    </sheetView>
  </sheetViews>
  <sheetFormatPr defaultRowHeight="15" x14ac:dyDescent="0.25"/>
  <cols>
    <col min="1" max="1" width="12.85546875" customWidth="1"/>
    <col min="2" max="2" width="54.7109375" customWidth="1"/>
    <col min="3" max="4" width="16.85546875" bestFit="1" customWidth="1"/>
    <col min="5" max="5" width="5.140625" bestFit="1" customWidth="1"/>
    <col min="6" max="6" width="15" bestFit="1" customWidth="1"/>
    <col min="13" max="13" width="19" style="37" customWidth="1"/>
  </cols>
  <sheetData>
    <row r="1" spans="1:6" ht="18.75" x14ac:dyDescent="0.25">
      <c r="A1" s="40" t="s">
        <v>71</v>
      </c>
      <c r="B1" s="40"/>
      <c r="C1" s="40"/>
      <c r="D1" s="40"/>
      <c r="E1" s="40"/>
      <c r="F1" s="40"/>
    </row>
    <row r="2" spans="1:6" ht="18.75" x14ac:dyDescent="0.25">
      <c r="A2" s="40" t="s">
        <v>73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72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203133.47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861389.02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27699974.050000001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/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232332173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1391710516.3399999</v>
      </c>
      <c r="D14" s="31">
        <v>1391710516.3399999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98180249.459999993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218553307.66</v>
      </c>
      <c r="D17" s="31">
        <v>214304993.66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2">
        <v>0</v>
      </c>
      <c r="D18" s="32">
        <v>0</v>
      </c>
      <c r="E18" s="32">
        <v>0</v>
      </c>
      <c r="F18" s="32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1940776246.46</v>
      </c>
      <c r="D19" s="33">
        <f t="shared" ref="D19:F19" si="0">SUM(D13:D18)</f>
        <v>1606015510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90673719.579999998</v>
      </c>
      <c r="D21" s="31">
        <v>50191782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10000000</v>
      </c>
      <c r="D23" s="31">
        <v>10000000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16436157.85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117109877.42999999</v>
      </c>
      <c r="D26" s="34">
        <f t="shared" ref="D26:F26" si="1">SUM(D21:D25)</f>
        <v>60191782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130978675.55</v>
      </c>
      <c r="D28" s="37">
        <v>115927672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1445822</v>
      </c>
      <c r="D29" s="37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16823513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15936119.890000001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165184130.44</v>
      </c>
      <c r="D33" s="35">
        <f t="shared" ref="D33:F33" si="2">SUM(D28:D32)</f>
        <v>115927672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7">
        <v>89749647.579999998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7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7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7">
        <v>22613357.52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112363005.09999999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1415000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156415000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10600000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10600000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1091490000</v>
      </c>
      <c r="D57" s="31">
        <v>851035000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1091840000</v>
      </c>
      <c r="D59" s="36">
        <f t="shared" ref="D59:F59" si="7">SUM(D57:D58)</f>
        <v>851035000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3594288259.4300003</v>
      </c>
      <c r="D60" s="35">
        <f t="shared" ref="D60:F60" si="8">D59+D55+D52+D46+D40+D33+D26+D19</f>
        <v>2633169964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3623052755.9700003</v>
      </c>
      <c r="D61" s="35">
        <f>D60+D10+D9+D8</f>
        <v>2633169964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7"/>
      <c r="F66" s="37"/>
    </row>
    <row r="67" spans="4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2019-03-15T11:36:06Z</dcterms:modified>
</cp:coreProperties>
</file>